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_5025\Downloads\"/>
    </mc:Choice>
  </mc:AlternateContent>
  <bookViews>
    <workbookView xWindow="0" yWindow="0" windowWidth="28800" windowHeight="12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J196" i="1" l="1"/>
  <c r="H196" i="1"/>
  <c r="I196" i="1"/>
  <c r="G24" i="1"/>
  <c r="G196" i="1" s="1"/>
  <c r="F24" i="1"/>
  <c r="F196" i="1" s="1"/>
  <c r="L119" i="1"/>
  <c r="L196" i="1" s="1"/>
</calcChain>
</file>

<file path=xl/sharedStrings.xml><?xml version="1.0" encoding="utf-8"?>
<sst xmlns="http://schemas.openxmlformats.org/spreadsheetml/2006/main" count="245" uniqueCount="75">
  <si>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</si>
  <si>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</si>
  <si>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</si>
  <si>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</si>
  <si>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</si>
  <si>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</si>
  <si>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</si>
  <si>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</si>
  <si>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</si>
  <si>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</si>
  <si>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</si>
  <si>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</si>
  <si>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</si>
  <si>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</si>
  <si>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</si>
  <si>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</si>
  <si>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</si>
  <si>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</si>
  <si>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</si>
  <si>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</si>
  <si>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</si>
  <si>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</si>
  <si>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</si>
  <si>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</si>
  <si>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</si>
  <si>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</si>
  <si>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</si>
  <si>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</si>
  <si>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</si>
  <si>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</si>
  <si>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</si>
  <si>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</si>
  <si>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</si>
  <si>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</si>
  <si>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</si>
  <si>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</si>
  <si>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</si>
  <si>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</si>
  <si>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</si>
  <si>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Второвская ООШ</t>
  </si>
  <si>
    <t>директор</t>
  </si>
  <si>
    <t>Теребова А.А.</t>
  </si>
  <si>
    <t>Салат из капусты и моркови с растительным маслом</t>
  </si>
  <si>
    <t>Чай с сахаром</t>
  </si>
  <si>
    <t>Хлеб ржаной</t>
  </si>
  <si>
    <t>Бутерброд с сыром</t>
  </si>
  <si>
    <t>Каша рисовая молочная жидкая</t>
  </si>
  <si>
    <t>Кофейный напиток с молоком</t>
  </si>
  <si>
    <t>Хлеб пшеничный</t>
  </si>
  <si>
    <t>Плоды и ягоды свежие</t>
  </si>
  <si>
    <t>Огурец консервированный в нарезке</t>
  </si>
  <si>
    <t>Какао с молоком</t>
  </si>
  <si>
    <t>Ржаной хлеб</t>
  </si>
  <si>
    <t>Салат из помидоров с репчатым луком с раст маслом</t>
  </si>
  <si>
    <t>Чай с сахаром и лимоном</t>
  </si>
  <si>
    <t>Салат из моркови с яблоком</t>
  </si>
  <si>
    <t>Омлет натуральный</t>
  </si>
  <si>
    <t>Бутерброд с сыром,Яйцо вареное</t>
  </si>
  <si>
    <t>Каша из пшена и риса молочная жидкая "Дружба"</t>
  </si>
  <si>
    <t>Салат витаминный</t>
  </si>
  <si>
    <t>Закуска</t>
  </si>
  <si>
    <t>Суфле творожное</t>
  </si>
  <si>
    <t>Огурец свежий в нарезке</t>
  </si>
  <si>
    <t>Жаркое по-домашнему</t>
  </si>
  <si>
    <t>Салат из свеклы с сыром и чесноком</t>
  </si>
  <si>
    <t>Омлет с зеленым горошком</t>
  </si>
  <si>
    <t>Фрикадельки мясные, Макаронные изделия отварные</t>
  </si>
  <si>
    <t>107/204</t>
  </si>
  <si>
    <t>бутерброд</t>
  </si>
  <si>
    <t xml:space="preserve">Котлеты рыбные, Пюре картофельное </t>
  </si>
  <si>
    <t>257/56</t>
  </si>
  <si>
    <t>Фрикадельки из птицы или кролика, Макаронные изделия отварные</t>
  </si>
  <si>
    <t>308/204</t>
  </si>
  <si>
    <t>Фрикадельки рыбные, Пюре картофельное</t>
  </si>
  <si>
    <t>347/56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</si>
</sst>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5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164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66</v>
      </c>
      <c r="F6" s="39">
        <v>240</v>
      </c>
      <c r="G6" s="39">
        <v>18.065999999999999</v>
      </c>
      <c r="H6" s="39">
        <v>16.253</v>
      </c>
      <c r="I6" s="39">
        <v>21.167999999999999</v>
      </c>
      <c r="J6" s="39">
        <v>463.97</v>
      </c>
      <c r="K6" s="40" t="s">
        <v>67</v>
      </c>
      <c r="L6" s="39"/>
    </row>
    <row r="7" spans="1:12" ht="15" x14ac:dyDescent="0.25">
      <c r="A7" s="23"/>
      <c r="B7" s="15"/>
      <c r="C7" s="11"/>
      <c r="D7" s="6" t="s">
        <v>26</v>
      </c>
      <c r="E7" s="41" t="s">
        <v>42</v>
      </c>
      <c r="F7" s="42">
        <v>60</v>
      </c>
      <c r="G7" s="42">
        <v>0.95299999999999996</v>
      </c>
      <c r="H7" s="42">
        <v>4.26</v>
      </c>
      <c r="I7" s="42">
        <v>2.98</v>
      </c>
      <c r="J7" s="42">
        <v>54.6</v>
      </c>
      <c r="K7" s="43">
        <v>11</v>
      </c>
      <c r="L7" s="42"/>
    </row>
    <row r="8" spans="1:12" ht="15" x14ac:dyDescent="0.25">
      <c r="A8" s="23"/>
      <c r="B8" s="15"/>
      <c r="C8" s="11"/>
      <c r="D8" s="7" t="s">
        <v>22</v>
      </c>
      <c r="E8" s="50" t="s">
        <v>43</v>
      </c>
      <c r="F8" s="42">
        <v>200</v>
      </c>
      <c r="G8" s="42">
        <v>0.03</v>
      </c>
      <c r="H8" s="42">
        <v>0.12</v>
      </c>
      <c r="I8" s="42">
        <v>12.997999999999999</v>
      </c>
      <c r="J8" s="42">
        <v>52.71</v>
      </c>
      <c r="K8" s="43">
        <v>132</v>
      </c>
      <c r="L8" s="42"/>
    </row>
    <row r="9" spans="1:12" ht="15" x14ac:dyDescent="0.25">
      <c r="A9" s="23"/>
      <c r="B9" s="15"/>
      <c r="C9" s="11"/>
      <c r="D9" s="7" t="s">
        <v>23</v>
      </c>
      <c r="E9" s="41" t="s">
        <v>44</v>
      </c>
      <c r="F9" s="42">
        <v>30</v>
      </c>
      <c r="G9" s="42">
        <v>1.98</v>
      </c>
      <c r="H9" s="42">
        <v>0.36</v>
      </c>
      <c r="I9" s="42">
        <v>10.8</v>
      </c>
      <c r="J9" s="42">
        <v>54.3</v>
      </c>
      <c r="K9" s="43">
        <v>11</v>
      </c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1"/>
      <c r="G10" s="41"/>
      <c r="H10" s="41"/>
      <c r="I10" s="41"/>
      <c r="J10" s="42"/>
      <c r="K10" s="43"/>
      <c r="L10" s="42"/>
    </row>
    <row r="11" spans="1:12" ht="15" x14ac:dyDescent="0.25">
      <c r="A11" s="23"/>
      <c r="B11" s="15"/>
      <c r="C11" s="11"/>
      <c r="D11" s="6" t="s">
        <v>29</v>
      </c>
      <c r="E11" s="50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21.029</v>
      </c>
      <c r="H13" s="19">
        <f t="shared" si="0"/>
        <v>20.992999999999999</v>
      </c>
      <c r="I13" s="19">
        <f t="shared" si="0"/>
        <v>47.945999999999998</v>
      </c>
      <c r="J13" s="19">
        <f t="shared" si="0"/>
        <v>625.58000000000004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530</v>
      </c>
      <c r="G24" s="32">
        <f t="shared" ref="G24:J24" si="4">G13+G23</f>
        <v>21.029</v>
      </c>
      <c r="H24" s="32">
        <f t="shared" si="4"/>
        <v>20.992999999999999</v>
      </c>
      <c r="I24" s="32">
        <f t="shared" si="4"/>
        <v>47.945999999999998</v>
      </c>
      <c r="J24" s="32">
        <f t="shared" si="4"/>
        <v>625.58000000000004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39">
        <v>200</v>
      </c>
      <c r="G25" s="42">
        <v>22.349</v>
      </c>
      <c r="H25" s="42">
        <v>15.759</v>
      </c>
      <c r="I25" s="42">
        <v>26.815000000000001</v>
      </c>
      <c r="J25" s="42">
        <v>189.2</v>
      </c>
      <c r="K25" s="40">
        <v>80</v>
      </c>
      <c r="L25" s="39"/>
    </row>
    <row r="26" spans="1:12" ht="15" x14ac:dyDescent="0.25">
      <c r="A26" s="14"/>
      <c r="B26" s="15"/>
      <c r="C26" s="11"/>
      <c r="D26" s="6" t="s">
        <v>68</v>
      </c>
      <c r="E26" s="41" t="s">
        <v>45</v>
      </c>
      <c r="F26" s="42">
        <v>40</v>
      </c>
      <c r="G26" s="42">
        <v>4.9640000000000004</v>
      </c>
      <c r="H26" s="42">
        <v>9.3699999999999992</v>
      </c>
      <c r="I26" s="42">
        <v>9.7479999999999993</v>
      </c>
      <c r="J26" s="42">
        <v>144.29</v>
      </c>
      <c r="K26" s="43">
        <v>1</v>
      </c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47</v>
      </c>
      <c r="F27" s="42">
        <v>200</v>
      </c>
      <c r="G27" s="42">
        <v>3.59</v>
      </c>
      <c r="H27" s="42">
        <v>3.43</v>
      </c>
      <c r="I27" s="42">
        <v>16.829999999999998</v>
      </c>
      <c r="J27" s="42">
        <v>111.79</v>
      </c>
      <c r="K27" s="43">
        <v>395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48</v>
      </c>
      <c r="F28" s="42">
        <v>30</v>
      </c>
      <c r="G28" s="42">
        <v>2.37</v>
      </c>
      <c r="H28" s="42">
        <v>0.27</v>
      </c>
      <c r="I28" s="42">
        <v>11.4</v>
      </c>
      <c r="J28" s="42">
        <v>59.7</v>
      </c>
      <c r="K28" s="43">
        <v>10</v>
      </c>
      <c r="L28" s="42"/>
    </row>
    <row r="29" spans="1:12" ht="15" x14ac:dyDescent="0.25">
      <c r="A29" s="14"/>
      <c r="B29" s="15"/>
      <c r="C29" s="11"/>
      <c r="D29" s="7" t="s">
        <v>24</v>
      </c>
      <c r="E29" s="51" t="s">
        <v>49</v>
      </c>
      <c r="F29" s="42">
        <v>100</v>
      </c>
      <c r="G29" s="42">
        <v>0.2</v>
      </c>
      <c r="H29" s="42">
        <v>0.9</v>
      </c>
      <c r="I29" s="42">
        <v>8.1</v>
      </c>
      <c r="J29" s="42">
        <v>40</v>
      </c>
      <c r="K29" s="43">
        <v>140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33.473000000000006</v>
      </c>
      <c r="H32" s="19">
        <f t="shared" ref="H32" si="7">SUM(H25:H31)</f>
        <v>29.728999999999996</v>
      </c>
      <c r="I32" s="19">
        <f t="shared" ref="I32" si="8">SUM(I25:I31)</f>
        <v>72.893000000000001</v>
      </c>
      <c r="J32" s="19">
        <f t="shared" ref="J32:L32" si="9">SUM(J25:J31)</f>
        <v>544.98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570</v>
      </c>
      <c r="G43" s="32">
        <f t="shared" ref="G43" si="14">G32+G42</f>
        <v>33.473000000000006</v>
      </c>
      <c r="H43" s="32">
        <f t="shared" ref="H43" si="15">H32+H42</f>
        <v>29.728999999999996</v>
      </c>
      <c r="I43" s="32">
        <f t="shared" ref="I43" si="16">I32+I42</f>
        <v>72.893000000000001</v>
      </c>
      <c r="J43" s="32">
        <f t="shared" ref="J43:L43" si="17">J32+J42</f>
        <v>544.98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69</v>
      </c>
      <c r="F44" s="39">
        <v>240</v>
      </c>
      <c r="G44" s="52">
        <v>17.170000000000002</v>
      </c>
      <c r="H44" s="52">
        <v>7.71</v>
      </c>
      <c r="I44" s="52">
        <v>27.1</v>
      </c>
      <c r="J44" s="52">
        <v>275.89999999999998</v>
      </c>
      <c r="K44" s="40" t="s">
        <v>70</v>
      </c>
      <c r="L44" s="39"/>
    </row>
    <row r="45" spans="1:12" ht="15" x14ac:dyDescent="0.25">
      <c r="A45" s="23"/>
      <c r="B45" s="15"/>
      <c r="C45" s="11"/>
      <c r="D45" s="6" t="s">
        <v>26</v>
      </c>
      <c r="E45" s="41" t="s">
        <v>50</v>
      </c>
      <c r="F45" s="42">
        <v>60</v>
      </c>
      <c r="G45" s="42">
        <v>1.68</v>
      </c>
      <c r="H45" s="42"/>
      <c r="I45" s="42">
        <v>0.78</v>
      </c>
      <c r="J45" s="42">
        <v>14.6</v>
      </c>
      <c r="K45" s="43">
        <v>22</v>
      </c>
      <c r="L45" s="42"/>
    </row>
    <row r="46" spans="1:12" ht="15" x14ac:dyDescent="0.25">
      <c r="A46" s="23"/>
      <c r="B46" s="15"/>
      <c r="C46" s="11"/>
      <c r="D46" s="7" t="s">
        <v>22</v>
      </c>
      <c r="E46" s="41" t="s">
        <v>51</v>
      </c>
      <c r="F46" s="42">
        <v>200</v>
      </c>
      <c r="G46" s="42">
        <v>4.21</v>
      </c>
      <c r="H46" s="42">
        <v>4.6100000000000003</v>
      </c>
      <c r="I46" s="42">
        <v>17.07</v>
      </c>
      <c r="J46" s="42">
        <v>125.56</v>
      </c>
      <c r="K46" s="43">
        <v>397</v>
      </c>
      <c r="L46" s="42"/>
    </row>
    <row r="47" spans="1:12" ht="15" x14ac:dyDescent="0.25">
      <c r="A47" s="23"/>
      <c r="B47" s="15"/>
      <c r="C47" s="11"/>
      <c r="D47" s="7" t="s">
        <v>23</v>
      </c>
      <c r="E47" s="41" t="s">
        <v>52</v>
      </c>
      <c r="F47" s="42">
        <v>30</v>
      </c>
      <c r="G47" s="42">
        <v>1.98</v>
      </c>
      <c r="H47" s="42">
        <v>0.36</v>
      </c>
      <c r="I47" s="42">
        <v>10.8</v>
      </c>
      <c r="J47" s="42">
        <v>54.3</v>
      </c>
      <c r="K47" s="43">
        <v>11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3"/>
      <c r="F49" s="42"/>
      <c r="G49" s="42"/>
      <c r="H49" s="42"/>
      <c r="I49" s="42"/>
      <c r="J49" s="42"/>
      <c r="K49" s="42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25.040000000000003</v>
      </c>
      <c r="H51" s="19">
        <f t="shared" ref="H51" si="19">SUM(H44:H50)</f>
        <v>12.68</v>
      </c>
      <c r="I51" s="19">
        <f t="shared" ref="I51" si="20">SUM(I44:I50)</f>
        <v>55.75</v>
      </c>
      <c r="J51" s="19">
        <f t="shared" ref="J51:L51" si="21">SUM(J44:J50)</f>
        <v>470.36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530</v>
      </c>
      <c r="G62" s="32">
        <f t="shared" ref="G62" si="26">G51+G61</f>
        <v>25.040000000000003</v>
      </c>
      <c r="H62" s="32">
        <f t="shared" ref="H62" si="27">H51+H61</f>
        <v>12.68</v>
      </c>
      <c r="I62" s="32">
        <f t="shared" ref="I62" si="28">I51+I61</f>
        <v>55.75</v>
      </c>
      <c r="J62" s="32">
        <f t="shared" ref="J62:L62" si="29">J51+J61</f>
        <v>470.36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41" t="s">
        <v>71</v>
      </c>
      <c r="F63" s="42">
        <v>240</v>
      </c>
      <c r="G63" s="42">
        <v>16.475999999999999</v>
      </c>
      <c r="H63" s="42">
        <v>16.632999999999999</v>
      </c>
      <c r="I63" s="42">
        <v>24.318000000000001</v>
      </c>
      <c r="J63" s="42">
        <v>314.43</v>
      </c>
      <c r="K63" s="43" t="s">
        <v>72</v>
      </c>
      <c r="L63" s="39"/>
    </row>
    <row r="64" spans="1:12" ht="15" x14ac:dyDescent="0.25">
      <c r="A64" s="23"/>
      <c r="B64" s="15"/>
      <c r="C64" s="11"/>
      <c r="D64" s="6" t="s">
        <v>26</v>
      </c>
      <c r="E64" s="41" t="s">
        <v>53</v>
      </c>
      <c r="F64" s="42">
        <v>60</v>
      </c>
      <c r="G64" s="42">
        <v>2.44</v>
      </c>
      <c r="H64" s="42">
        <v>4.22</v>
      </c>
      <c r="I64" s="42">
        <v>10.91</v>
      </c>
      <c r="J64" s="42">
        <v>89.41</v>
      </c>
      <c r="K64" s="43">
        <v>20</v>
      </c>
      <c r="L64" s="42"/>
    </row>
    <row r="65" spans="1:12" ht="15" x14ac:dyDescent="0.25">
      <c r="A65" s="23"/>
      <c r="B65" s="15"/>
      <c r="C65" s="11"/>
      <c r="D65" s="7" t="s">
        <v>22</v>
      </c>
      <c r="E65" s="41" t="s">
        <v>54</v>
      </c>
      <c r="F65" s="42">
        <v>200</v>
      </c>
      <c r="G65" s="42">
        <v>0.36</v>
      </c>
      <c r="H65" s="42">
        <v>0.21099999999999999</v>
      </c>
      <c r="I65" s="42">
        <v>18.61</v>
      </c>
      <c r="J65" s="42">
        <v>79.25</v>
      </c>
      <c r="K65" s="43">
        <v>494</v>
      </c>
      <c r="L65" s="42"/>
    </row>
    <row r="66" spans="1:12" ht="15" x14ac:dyDescent="0.25">
      <c r="A66" s="23"/>
      <c r="B66" s="15"/>
      <c r="C66" s="11"/>
      <c r="D66" s="7" t="s">
        <v>23</v>
      </c>
      <c r="E66" s="41" t="s">
        <v>44</v>
      </c>
      <c r="F66" s="42">
        <v>30</v>
      </c>
      <c r="G66" s="42">
        <v>1.98</v>
      </c>
      <c r="H66" s="42">
        <v>0.36</v>
      </c>
      <c r="I66" s="42">
        <v>10.8</v>
      </c>
      <c r="J66" s="42">
        <v>54.3</v>
      </c>
      <c r="K66" s="43">
        <v>11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21.256</v>
      </c>
      <c r="H70" s="19">
        <f t="shared" ref="H70" si="31">SUM(H63:H69)</f>
        <v>21.423999999999996</v>
      </c>
      <c r="I70" s="19">
        <f t="shared" ref="I70" si="32">SUM(I63:I69)</f>
        <v>64.638000000000005</v>
      </c>
      <c r="J70" s="19">
        <f t="shared" ref="J70:L70" si="33">SUM(J63:J69)</f>
        <v>537.39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21.256</v>
      </c>
      <c r="H81" s="32">
        <f t="shared" ref="H81" si="39">H70+H80</f>
        <v>21.423999999999996</v>
      </c>
      <c r="I81" s="32">
        <f t="shared" ref="I81" si="40">I70+I80</f>
        <v>64.638000000000005</v>
      </c>
      <c r="J81" s="32">
        <f t="shared" ref="J81:L81" si="41">J70+J80</f>
        <v>537.39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56</v>
      </c>
      <c r="F82" s="42">
        <v>150</v>
      </c>
      <c r="G82" s="42">
        <v>14.87</v>
      </c>
      <c r="H82" s="42">
        <v>23.36</v>
      </c>
      <c r="I82" s="42">
        <v>2.92</v>
      </c>
      <c r="J82" s="42">
        <v>281.72000000000003</v>
      </c>
      <c r="K82" s="43">
        <v>215</v>
      </c>
      <c r="L82" s="39"/>
    </row>
    <row r="83" spans="1:12" ht="15" x14ac:dyDescent="0.25">
      <c r="A83" s="23"/>
      <c r="B83" s="15"/>
      <c r="C83" s="11"/>
      <c r="D83" s="6" t="s">
        <v>26</v>
      </c>
      <c r="E83" s="41" t="s">
        <v>55</v>
      </c>
      <c r="F83" s="42">
        <v>60</v>
      </c>
      <c r="G83" s="42">
        <v>0.51</v>
      </c>
      <c r="H83" s="42">
        <v>3.13</v>
      </c>
      <c r="I83" s="42">
        <v>9.7100000000000009</v>
      </c>
      <c r="J83" s="42">
        <v>90.18</v>
      </c>
      <c r="K83" s="43">
        <v>40</v>
      </c>
      <c r="L83" s="42"/>
    </row>
    <row r="84" spans="1:12" ht="15" x14ac:dyDescent="0.25">
      <c r="A84" s="23"/>
      <c r="B84" s="15"/>
      <c r="C84" s="11"/>
      <c r="D84" s="7" t="s">
        <v>22</v>
      </c>
      <c r="E84" s="41" t="s">
        <v>47</v>
      </c>
      <c r="F84" s="42">
        <v>200</v>
      </c>
      <c r="G84" s="42">
        <v>3.59</v>
      </c>
      <c r="H84" s="42">
        <v>3.43</v>
      </c>
      <c r="I84" s="42">
        <v>16.830000000000002</v>
      </c>
      <c r="J84" s="42">
        <v>111.79</v>
      </c>
      <c r="K84" s="43">
        <v>395</v>
      </c>
      <c r="L84" s="42"/>
    </row>
    <row r="85" spans="1:12" ht="15" x14ac:dyDescent="0.25">
      <c r="A85" s="23"/>
      <c r="B85" s="15"/>
      <c r="C85" s="11"/>
      <c r="D85" s="7" t="s">
        <v>23</v>
      </c>
      <c r="E85" s="41" t="s">
        <v>48</v>
      </c>
      <c r="F85" s="42">
        <v>30</v>
      </c>
      <c r="G85" s="42">
        <v>1.98</v>
      </c>
      <c r="H85" s="42">
        <v>0.27</v>
      </c>
      <c r="I85" s="42">
        <v>11.4</v>
      </c>
      <c r="J85" s="42">
        <v>59.7</v>
      </c>
      <c r="K85" s="43">
        <v>10</v>
      </c>
      <c r="L85" s="42"/>
    </row>
    <row r="86" spans="1:12" ht="15" x14ac:dyDescent="0.25">
      <c r="A86" s="23"/>
      <c r="B86" s="15"/>
      <c r="C86" s="11"/>
      <c r="D86" s="7" t="s">
        <v>24</v>
      </c>
      <c r="E86" s="41" t="s">
        <v>49</v>
      </c>
      <c r="F86" s="42">
        <v>100</v>
      </c>
      <c r="G86" s="42">
        <v>0.4</v>
      </c>
      <c r="H86" s="42">
        <v>0.4</v>
      </c>
      <c r="I86" s="42">
        <v>9</v>
      </c>
      <c r="J86" s="42">
        <v>45</v>
      </c>
      <c r="K86" s="43">
        <v>140</v>
      </c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21.349999999999998</v>
      </c>
      <c r="H89" s="19">
        <f t="shared" ref="H89" si="43">SUM(H82:H88)</f>
        <v>30.589999999999996</v>
      </c>
      <c r="I89" s="19">
        <f t="shared" ref="I89" si="44">SUM(I82:I88)</f>
        <v>49.86</v>
      </c>
      <c r="J89" s="19">
        <f t="shared" ref="J89:L89" si="45">SUM(J82:J88)</f>
        <v>588.3900000000001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540</v>
      </c>
      <c r="G100" s="32">
        <f t="shared" ref="G100" si="50">G89+G99</f>
        <v>21.349999999999998</v>
      </c>
      <c r="H100" s="32">
        <f t="shared" ref="H100" si="51">H89+H99</f>
        <v>30.589999999999996</v>
      </c>
      <c r="I100" s="32">
        <f t="shared" ref="I100" si="52">I89+I99</f>
        <v>49.86</v>
      </c>
      <c r="J100" s="32">
        <f t="shared" ref="J100:L100" si="53">J89+J99</f>
        <v>588.3900000000001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1" t="s">
        <v>58</v>
      </c>
      <c r="F101" s="42">
        <v>200</v>
      </c>
      <c r="G101" s="42">
        <v>6.33</v>
      </c>
      <c r="H101" s="42">
        <v>9.08</v>
      </c>
      <c r="I101" s="42">
        <v>26.02</v>
      </c>
      <c r="J101" s="42">
        <v>212.4</v>
      </c>
      <c r="K101" s="40">
        <v>66</v>
      </c>
      <c r="L101" s="39"/>
    </row>
    <row r="102" spans="1:12" ht="15" x14ac:dyDescent="0.25">
      <c r="A102" s="23"/>
      <c r="B102" s="15"/>
      <c r="C102" s="11"/>
      <c r="D102" s="6" t="s">
        <v>26</v>
      </c>
      <c r="E102" s="41" t="s">
        <v>57</v>
      </c>
      <c r="F102" s="42">
        <v>80</v>
      </c>
      <c r="G102" s="42">
        <v>10.039999999999999</v>
      </c>
      <c r="H102" s="42">
        <v>13.97</v>
      </c>
      <c r="I102" s="42">
        <v>10.029999999999999</v>
      </c>
      <c r="J102" s="42">
        <v>207.09</v>
      </c>
      <c r="K102" s="43">
        <v>1</v>
      </c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51</v>
      </c>
      <c r="F103" s="42">
        <v>200</v>
      </c>
      <c r="G103" s="42">
        <v>4.21</v>
      </c>
      <c r="H103" s="42">
        <v>4.6100000000000003</v>
      </c>
      <c r="I103" s="42">
        <v>17.07</v>
      </c>
      <c r="J103" s="42">
        <v>125.56</v>
      </c>
      <c r="K103" s="43">
        <v>397</v>
      </c>
      <c r="L103" s="42"/>
    </row>
    <row r="104" spans="1:12" ht="15" x14ac:dyDescent="0.25">
      <c r="A104" s="23"/>
      <c r="B104" s="15"/>
      <c r="C104" s="11"/>
      <c r="D104" s="7" t="s">
        <v>23</v>
      </c>
      <c r="E104" s="41" t="s">
        <v>48</v>
      </c>
      <c r="F104" s="42">
        <v>30</v>
      </c>
      <c r="G104" s="42">
        <v>1.98</v>
      </c>
      <c r="H104" s="42">
        <v>0.27</v>
      </c>
      <c r="I104" s="42">
        <v>11.4</v>
      </c>
      <c r="J104" s="42">
        <v>59.7</v>
      </c>
      <c r="K104" s="43">
        <v>10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22.56</v>
      </c>
      <c r="H108" s="19">
        <f t="shared" si="54"/>
        <v>27.93</v>
      </c>
      <c r="I108" s="19">
        <f t="shared" si="54"/>
        <v>64.52</v>
      </c>
      <c r="J108" s="19">
        <f t="shared" si="54"/>
        <v>604.75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510</v>
      </c>
      <c r="G119" s="32">
        <f t="shared" ref="G119" si="58">G108+G118</f>
        <v>22.56</v>
      </c>
      <c r="H119" s="32">
        <f t="shared" ref="H119" si="59">H108+H118</f>
        <v>27.93</v>
      </c>
      <c r="I119" s="32">
        <f t="shared" ref="I119" si="60">I108+I118</f>
        <v>64.52</v>
      </c>
      <c r="J119" s="32">
        <f t="shared" ref="J119:L119" si="61">J108+J118</f>
        <v>604.75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1" t="s">
        <v>73</v>
      </c>
      <c r="F120" s="42">
        <v>240</v>
      </c>
      <c r="G120" s="42">
        <v>18</v>
      </c>
      <c r="H120" s="42">
        <v>7.2</v>
      </c>
      <c r="I120" s="42">
        <v>27</v>
      </c>
      <c r="J120" s="42">
        <v>283</v>
      </c>
      <c r="K120" s="40" t="s">
        <v>74</v>
      </c>
      <c r="L120" s="39"/>
    </row>
    <row r="121" spans="1:12" ht="15" x14ac:dyDescent="0.25">
      <c r="A121" s="14"/>
      <c r="B121" s="15"/>
      <c r="C121" s="11"/>
      <c r="D121" s="6" t="s">
        <v>26</v>
      </c>
      <c r="E121" s="41" t="s">
        <v>59</v>
      </c>
      <c r="F121" s="42">
        <v>60</v>
      </c>
      <c r="G121" s="42">
        <v>0.625</v>
      </c>
      <c r="H121" s="42">
        <v>7.0810000000000004</v>
      </c>
      <c r="I121" s="42">
        <v>3.331</v>
      </c>
      <c r="J121" s="42">
        <v>80.349999999999994</v>
      </c>
      <c r="K121" s="43">
        <v>2</v>
      </c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43</v>
      </c>
      <c r="F122" s="42">
        <v>200</v>
      </c>
      <c r="G122" s="42">
        <v>0.03</v>
      </c>
      <c r="H122" s="42">
        <v>0.12</v>
      </c>
      <c r="I122" s="42">
        <v>12.997999999999999</v>
      </c>
      <c r="J122" s="42">
        <v>52.71</v>
      </c>
      <c r="K122" s="43">
        <v>132</v>
      </c>
      <c r="L122" s="42"/>
    </row>
    <row r="123" spans="1:12" ht="15" x14ac:dyDescent="0.25">
      <c r="A123" s="14"/>
      <c r="B123" s="15"/>
      <c r="C123" s="11"/>
      <c r="D123" s="7" t="s">
        <v>23</v>
      </c>
      <c r="E123" s="41" t="s">
        <v>44</v>
      </c>
      <c r="F123" s="42">
        <v>30</v>
      </c>
      <c r="G123" s="42">
        <v>1.98</v>
      </c>
      <c r="H123" s="42">
        <v>0.36</v>
      </c>
      <c r="I123" s="42">
        <v>10.8</v>
      </c>
      <c r="J123" s="42">
        <v>54.3</v>
      </c>
      <c r="K123" s="43">
        <v>11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20.635000000000002</v>
      </c>
      <c r="H127" s="19">
        <f t="shared" si="62"/>
        <v>14.760999999999999</v>
      </c>
      <c r="I127" s="19">
        <f t="shared" si="62"/>
        <v>54.129000000000005</v>
      </c>
      <c r="J127" s="19">
        <f t="shared" si="62"/>
        <v>470.36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530</v>
      </c>
      <c r="G138" s="32">
        <f t="shared" ref="G138" si="66">G127+G137</f>
        <v>20.635000000000002</v>
      </c>
      <c r="H138" s="32">
        <f t="shared" ref="H138" si="67">H127+H137</f>
        <v>14.760999999999999</v>
      </c>
      <c r="I138" s="32">
        <f t="shared" ref="I138" si="68">I127+I137</f>
        <v>54.129000000000005</v>
      </c>
      <c r="J138" s="32">
        <f t="shared" ref="J138:L138" si="69">J127+J137</f>
        <v>470.36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1" t="s">
        <v>61</v>
      </c>
      <c r="F139" s="42">
        <v>180</v>
      </c>
      <c r="G139" s="42">
        <v>26.8</v>
      </c>
      <c r="H139" s="42">
        <v>16.440000000000001</v>
      </c>
      <c r="I139" s="42">
        <v>24.06</v>
      </c>
      <c r="J139" s="42">
        <v>351.76</v>
      </c>
      <c r="K139" s="40">
        <v>82</v>
      </c>
      <c r="L139" s="39"/>
    </row>
    <row r="140" spans="1:12" ht="15" x14ac:dyDescent="0.25">
      <c r="A140" s="23"/>
      <c r="B140" s="15"/>
      <c r="C140" s="11"/>
      <c r="D140" s="6" t="s">
        <v>60</v>
      </c>
      <c r="E140" s="41" t="s">
        <v>45</v>
      </c>
      <c r="F140" s="42">
        <v>70</v>
      </c>
      <c r="G140" s="42">
        <v>7.3339999999999996</v>
      </c>
      <c r="H140" s="42">
        <v>9.64</v>
      </c>
      <c r="I140" s="42">
        <v>21.148</v>
      </c>
      <c r="J140" s="42">
        <v>203.99</v>
      </c>
      <c r="K140" s="43">
        <v>1</v>
      </c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47</v>
      </c>
      <c r="F141" s="42">
        <v>200</v>
      </c>
      <c r="G141" s="42">
        <v>3.59</v>
      </c>
      <c r="H141" s="42">
        <v>3.43</v>
      </c>
      <c r="I141" s="42">
        <v>16.829999999999998</v>
      </c>
      <c r="J141" s="42">
        <v>111.79</v>
      </c>
      <c r="K141" s="43">
        <v>395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 t="s">
        <v>49</v>
      </c>
      <c r="F143" s="42">
        <v>100</v>
      </c>
      <c r="G143" s="42">
        <v>0.2</v>
      </c>
      <c r="H143" s="42">
        <v>0.9</v>
      </c>
      <c r="I143" s="42">
        <v>8.1</v>
      </c>
      <c r="J143" s="42">
        <v>40</v>
      </c>
      <c r="K143" s="43">
        <v>140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37.924000000000007</v>
      </c>
      <c r="H146" s="19">
        <f t="shared" si="70"/>
        <v>30.41</v>
      </c>
      <c r="I146" s="19">
        <f t="shared" si="70"/>
        <v>70.137999999999991</v>
      </c>
      <c r="J146" s="19">
        <f t="shared" si="70"/>
        <v>707.54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37.924000000000007</v>
      </c>
      <c r="H157" s="32">
        <f t="shared" ref="H157" si="75">H146+H156</f>
        <v>30.41</v>
      </c>
      <c r="I157" s="32">
        <f t="shared" ref="I157" si="76">I146+I156</f>
        <v>70.137999999999991</v>
      </c>
      <c r="J157" s="32">
        <f t="shared" ref="J157:L157" si="77">J146+J156</f>
        <v>707.54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1" t="s">
        <v>63</v>
      </c>
      <c r="F158" s="42">
        <v>200</v>
      </c>
      <c r="G158" s="42">
        <v>10</v>
      </c>
      <c r="H158" s="42">
        <v>18</v>
      </c>
      <c r="I158" s="42">
        <v>22</v>
      </c>
      <c r="J158" s="42">
        <v>320</v>
      </c>
      <c r="K158" s="40">
        <v>276</v>
      </c>
      <c r="L158" s="39"/>
    </row>
    <row r="159" spans="1:12" ht="15" x14ac:dyDescent="0.25">
      <c r="A159" s="23"/>
      <c r="B159" s="15"/>
      <c r="C159" s="11"/>
      <c r="D159" s="6" t="s">
        <v>26</v>
      </c>
      <c r="E159" s="41" t="s">
        <v>62</v>
      </c>
      <c r="F159" s="42">
        <v>60</v>
      </c>
      <c r="G159" s="42">
        <v>0.48</v>
      </c>
      <c r="H159" s="42">
        <v>0.06</v>
      </c>
      <c r="I159" s="42">
        <v>1.5</v>
      </c>
      <c r="J159" s="42">
        <v>8.4</v>
      </c>
      <c r="K159" s="43">
        <v>14</v>
      </c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51</v>
      </c>
      <c r="F160" s="42">
        <v>200</v>
      </c>
      <c r="G160" s="42">
        <v>4.21</v>
      </c>
      <c r="H160" s="42">
        <v>4.6100000000000003</v>
      </c>
      <c r="I160" s="42">
        <v>17.07</v>
      </c>
      <c r="J160" s="42">
        <v>125.56</v>
      </c>
      <c r="K160" s="43">
        <v>397</v>
      </c>
      <c r="L160" s="42"/>
    </row>
    <row r="161" spans="1:12" ht="15" x14ac:dyDescent="0.25">
      <c r="A161" s="23"/>
      <c r="B161" s="15"/>
      <c r="C161" s="11"/>
      <c r="D161" s="7" t="s">
        <v>23</v>
      </c>
      <c r="E161" s="41" t="s">
        <v>44</v>
      </c>
      <c r="F161" s="42">
        <v>40</v>
      </c>
      <c r="G161" s="42">
        <v>2.64</v>
      </c>
      <c r="H161" s="42">
        <v>0.48</v>
      </c>
      <c r="I161" s="42">
        <v>14.4</v>
      </c>
      <c r="J161" s="42">
        <v>72.400000000000006</v>
      </c>
      <c r="K161" s="43">
        <v>11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17.330000000000002</v>
      </c>
      <c r="H165" s="19">
        <f t="shared" si="78"/>
        <v>23.15</v>
      </c>
      <c r="I165" s="19">
        <f t="shared" si="78"/>
        <v>54.97</v>
      </c>
      <c r="J165" s="19">
        <f t="shared" si="78"/>
        <v>526.36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17.330000000000002</v>
      </c>
      <c r="H176" s="32">
        <f t="shared" ref="H176" si="83">H165+H175</f>
        <v>23.15</v>
      </c>
      <c r="I176" s="32">
        <f t="shared" ref="I176" si="84">I165+I175</f>
        <v>54.97</v>
      </c>
      <c r="J176" s="32">
        <f t="shared" ref="J176:L176" si="85">J165+J175</f>
        <v>526.36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1" t="s">
        <v>65</v>
      </c>
      <c r="F177" s="42">
        <v>150</v>
      </c>
      <c r="G177" s="42">
        <v>12.08</v>
      </c>
      <c r="H177" s="42">
        <v>19.88</v>
      </c>
      <c r="I177" s="42">
        <v>9.19</v>
      </c>
      <c r="J177" s="42">
        <v>264.39</v>
      </c>
      <c r="K177" s="40">
        <v>219</v>
      </c>
      <c r="L177" s="39"/>
    </row>
    <row r="178" spans="1:12" ht="15" x14ac:dyDescent="0.25">
      <c r="A178" s="23"/>
      <c r="B178" s="15"/>
      <c r="C178" s="11"/>
      <c r="D178" s="6" t="s">
        <v>26</v>
      </c>
      <c r="E178" s="41" t="s">
        <v>64</v>
      </c>
      <c r="F178" s="42">
        <v>60</v>
      </c>
      <c r="G178" s="42">
        <v>3.09</v>
      </c>
      <c r="H178" s="42">
        <v>5.43</v>
      </c>
      <c r="I178" s="42">
        <v>4.6900000000000004</v>
      </c>
      <c r="J178" s="42">
        <v>79.83</v>
      </c>
      <c r="K178" s="43">
        <v>58</v>
      </c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43</v>
      </c>
      <c r="F179" s="42">
        <v>200</v>
      </c>
      <c r="G179" s="42">
        <v>0.03</v>
      </c>
      <c r="H179" s="42">
        <v>0.12</v>
      </c>
      <c r="I179" s="42">
        <v>12.997999999999999</v>
      </c>
      <c r="J179" s="42">
        <v>52.71</v>
      </c>
      <c r="K179" s="43">
        <v>132</v>
      </c>
      <c r="L179" s="42"/>
    </row>
    <row r="180" spans="1:12" ht="15" x14ac:dyDescent="0.25">
      <c r="A180" s="23"/>
      <c r="B180" s="15"/>
      <c r="C180" s="11"/>
      <c r="D180" s="7" t="s">
        <v>23</v>
      </c>
      <c r="E180" s="41" t="s">
        <v>48</v>
      </c>
      <c r="F180" s="42">
        <v>30</v>
      </c>
      <c r="G180" s="42">
        <v>1.98</v>
      </c>
      <c r="H180" s="42">
        <v>0.27</v>
      </c>
      <c r="I180" s="42">
        <v>11.4</v>
      </c>
      <c r="J180" s="42">
        <v>59.7</v>
      </c>
      <c r="K180" s="43">
        <v>10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 t="s">
        <v>49</v>
      </c>
      <c r="F181" s="42">
        <v>100</v>
      </c>
      <c r="G181" s="42">
        <v>0.4</v>
      </c>
      <c r="H181" s="42">
        <v>0.4</v>
      </c>
      <c r="I181" s="42">
        <v>9</v>
      </c>
      <c r="J181" s="42">
        <v>45</v>
      </c>
      <c r="K181" s="43">
        <v>140</v>
      </c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17.579999999999998</v>
      </c>
      <c r="H184" s="19">
        <f t="shared" si="86"/>
        <v>26.099999999999998</v>
      </c>
      <c r="I184" s="19">
        <f t="shared" si="86"/>
        <v>47.277999999999999</v>
      </c>
      <c r="J184" s="19">
        <f t="shared" si="86"/>
        <v>501.62999999999994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540</v>
      </c>
      <c r="G195" s="32">
        <f t="shared" ref="G195" si="90">G184+G194</f>
        <v>17.579999999999998</v>
      </c>
      <c r="H195" s="32">
        <f t="shared" ref="H195" si="91">H184+H194</f>
        <v>26.099999999999998</v>
      </c>
      <c r="I195" s="32">
        <f t="shared" ref="I195" si="92">I184+I194</f>
        <v>47.277999999999999</v>
      </c>
      <c r="J195" s="32">
        <f t="shared" ref="J195:L195" si="93">J184+J194</f>
        <v>501.62999999999994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23.817700000000002</v>
      </c>
      <c r="H196" s="34">
        <f t="shared" si="94"/>
        <v>23.776699999999998</v>
      </c>
      <c r="I196" s="34">
        <f t="shared" si="94"/>
        <v>58.212199999999996</v>
      </c>
      <c r="J196" s="34">
        <f t="shared" si="94"/>
        <v>557.73400000000004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2023-10-17T05:01:18Z</cp:lastPrinted>
  <dcterms:created xsi:type="dcterms:W3CDTF">2022-05-16T14:23:56Z</dcterms:created>
  <dcterms:modified xsi:type="dcterms:W3CDTF">2025-01-13T09:18:08Z</dcterms:modified>
</cp:coreProperties>
</file>